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.chem.gla.ac.uk\forgan-group\Yang Wang\Data\Fe doped MOF-808\MS data\3D cell culture\"/>
    </mc:Choice>
  </mc:AlternateContent>
  <xr:revisionPtr revIDLastSave="0" documentId="13_ncr:1_{309186B8-5245-4D8C-AF35-B6CD1E4BB646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23-07-07 08-55-17 Yang-Alamar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" i="1" l="1"/>
  <c r="AA8" i="1"/>
  <c r="AA11" i="1"/>
  <c r="AA14" i="1"/>
  <c r="AA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2" i="1"/>
  <c r="T32" i="1"/>
  <c r="T35" i="1"/>
  <c r="T38" i="1"/>
  <c r="T41" i="1"/>
  <c r="T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29" i="1"/>
  <c r="T8" i="1"/>
  <c r="T11" i="1"/>
  <c r="T14" i="1"/>
  <c r="T2" i="1"/>
  <c r="R3" i="1"/>
  <c r="R4" i="1"/>
  <c r="R5" i="1"/>
  <c r="T5" i="1" s="1"/>
  <c r="R6" i="1"/>
  <c r="R7" i="1"/>
  <c r="R8" i="1"/>
  <c r="R9" i="1"/>
  <c r="R10" i="1"/>
  <c r="R11" i="1"/>
  <c r="R12" i="1"/>
  <c r="R13" i="1"/>
  <c r="R14" i="1"/>
  <c r="R15" i="1"/>
  <c r="R16" i="1"/>
  <c r="R2" i="1"/>
</calcChain>
</file>

<file path=xl/sharedStrings.xml><?xml version="1.0" encoding="utf-8"?>
<sst xmlns="http://schemas.openxmlformats.org/spreadsheetml/2006/main" count="20" uniqueCount="20">
  <si>
    <t>User: USER</t>
  </si>
  <si>
    <t>Path: C:\Program Files (x86)\BMG\CLARIOstar\User\Data</t>
  </si>
  <si>
    <t>Test run no.: 2331</t>
  </si>
  <si>
    <t>Test name: Yang-Alamar Blue</t>
  </si>
  <si>
    <t>Date: 07/07/2023</t>
  </si>
  <si>
    <t>Time: 08:55:17</t>
  </si>
  <si>
    <t>Fluorescence (FI)</t>
  </si>
  <si>
    <t>Well Scan: Median (557-10/593-10)</t>
  </si>
  <si>
    <t>A</t>
  </si>
  <si>
    <t>B</t>
  </si>
  <si>
    <t>C</t>
  </si>
  <si>
    <t>D</t>
  </si>
  <si>
    <t>E</t>
  </si>
  <si>
    <t>F</t>
  </si>
  <si>
    <t>G</t>
  </si>
  <si>
    <t>H</t>
  </si>
  <si>
    <t>CA@MOF-808(Fe)@Au@Mn@PEG</t>
  </si>
  <si>
    <t>CA@MOF-808(Fe)@AuNP@PEG</t>
  </si>
  <si>
    <t>CA@MOF-808(Fe)@Mn@PEG</t>
  </si>
  <si>
    <t>ID1: HepG2-p14-3D culture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</si>
</sst>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3"/>
  <sheetViews>
    <sheetView tabSelected="1" workbookViewId="0">
      <selection activeCell="E22" sqref="E22"/>
    </sheetView>
  </sheetViews>
  <sheetFormatPr defaultRowHeight="15" x14ac:dyDescent="0.25"/>
  <cols>
    <col min="18" max="18" width="12" bestFit="1" customWidth="1"/>
    <col min="20" max="20" width="11" bestFit="1" customWidth="1"/>
  </cols>
  <sheetData>
    <row r="1" spans="1:27" x14ac:dyDescent="0.25">
      <c r="A1" t="s">
        <v>0</v>
      </c>
      <c r="B1" t="s">
        <v>1</v>
      </c>
      <c r="C1" t="s">
        <v>2</v>
      </c>
      <c r="O1" s="1" t="s">
        <v>17</v>
      </c>
      <c r="V1" s="1" t="s">
        <v>16</v>
      </c>
    </row>
    <row r="2" spans="1:27" x14ac:dyDescent="0.25">
      <c r="A2" t="s">
        <v>3</v>
      </c>
      <c r="B2" t="s">
        <v>4</v>
      </c>
      <c r="C2" t="s">
        <v>5</v>
      </c>
      <c r="O2">
        <v>0</v>
      </c>
      <c r="P2">
        <v>77132</v>
      </c>
      <c r="Q2">
        <v>76569.666670000006</v>
      </c>
      <c r="R2">
        <f>P2/$Q$2*100</f>
        <v>100.73440744155717</v>
      </c>
      <c r="S2">
        <v>100</v>
      </c>
      <c r="T2">
        <f>_xlfn.STDEV.P(R2:R4)</f>
        <v>1.0386089703144226</v>
      </c>
      <c r="V2">
        <v>0</v>
      </c>
      <c r="W2">
        <v>77132</v>
      </c>
      <c r="X2">
        <v>76569.666670000006</v>
      </c>
      <c r="Y2">
        <f>W2/$Q$2*100</f>
        <v>100.73440744155717</v>
      </c>
      <c r="Z2">
        <v>100</v>
      </c>
      <c r="AA2">
        <f>_xlfn.STDEV.P(Y2:Y4)</f>
        <v>1.0386089703144226</v>
      </c>
    </row>
    <row r="3" spans="1:27" x14ac:dyDescent="0.25">
      <c r="P3">
        <v>77132</v>
      </c>
      <c r="R3">
        <f t="shared" ref="R3:R16" si="0">P3/$Q$2*100</f>
        <v>100.73440744155717</v>
      </c>
      <c r="W3">
        <v>77132</v>
      </c>
      <c r="Y3">
        <f t="shared" ref="Y3:Y16" si="1">W3/$Q$2*100</f>
        <v>100.73440744155717</v>
      </c>
    </row>
    <row r="4" spans="1:27" x14ac:dyDescent="0.25">
      <c r="A4" t="s">
        <v>19</v>
      </c>
      <c r="P4">
        <v>75445</v>
      </c>
      <c r="R4">
        <f t="shared" si="0"/>
        <v>98.531185103825649</v>
      </c>
      <c r="W4">
        <v>75445</v>
      </c>
      <c r="Y4">
        <f t="shared" si="1"/>
        <v>98.531185103825649</v>
      </c>
    </row>
    <row r="5" spans="1:27" x14ac:dyDescent="0.25">
      <c r="A5" t="s">
        <v>6</v>
      </c>
      <c r="O5">
        <v>1</v>
      </c>
      <c r="P5">
        <v>51148</v>
      </c>
      <c r="Q5">
        <v>63358.333330000001</v>
      </c>
      <c r="R5">
        <f t="shared" si="0"/>
        <v>66.799298239651066</v>
      </c>
      <c r="S5">
        <v>69.235423949999998</v>
      </c>
      <c r="T5">
        <f t="shared" ref="T5:T14" si="2">_xlfn.STDEV.P(R5:R7)</f>
        <v>2.6229969196365754</v>
      </c>
      <c r="V5">
        <v>1</v>
      </c>
      <c r="W5">
        <v>44705</v>
      </c>
      <c r="Y5">
        <f t="shared" si="1"/>
        <v>58.384738949784953</v>
      </c>
      <c r="Z5">
        <v>56.44097532</v>
      </c>
      <c r="AA5">
        <f t="shared" ref="AA5:AA14" si="3">_xlfn.STDEV.P(Y5:Y7)</f>
        <v>1.9329103968118249</v>
      </c>
    </row>
    <row r="6" spans="1:27" x14ac:dyDescent="0.25">
      <c r="P6">
        <v>52091</v>
      </c>
      <c r="R6">
        <f t="shared" si="0"/>
        <v>68.030856428436365</v>
      </c>
      <c r="W6">
        <v>43747</v>
      </c>
      <c r="Y6">
        <f t="shared" si="1"/>
        <v>57.1335907579967</v>
      </c>
    </row>
    <row r="7" spans="1:27" x14ac:dyDescent="0.25">
      <c r="A7" t="s">
        <v>7</v>
      </c>
      <c r="P7">
        <v>55801</v>
      </c>
      <c r="R7">
        <f t="shared" si="0"/>
        <v>72.876117171165419</v>
      </c>
      <c r="W7">
        <v>41198</v>
      </c>
      <c r="Y7">
        <f t="shared" si="1"/>
        <v>53.804596247695791</v>
      </c>
    </row>
    <row r="8" spans="1:27" x14ac:dyDescent="0.25">
      <c r="O8">
        <v>2</v>
      </c>
      <c r="P8">
        <v>44379</v>
      </c>
      <c r="Q8">
        <v>42011.666669999999</v>
      </c>
      <c r="R8">
        <f t="shared" si="0"/>
        <v>57.958982884520893</v>
      </c>
      <c r="S8">
        <v>54.867245080000004</v>
      </c>
      <c r="T8">
        <f t="shared" si="2"/>
        <v>2.2108803499208292</v>
      </c>
      <c r="V8">
        <v>2</v>
      </c>
      <c r="W8">
        <v>30270</v>
      </c>
      <c r="Y8">
        <f t="shared" si="1"/>
        <v>39.532626059948342</v>
      </c>
      <c r="Z8">
        <v>43.876818059999998</v>
      </c>
      <c r="AA8">
        <f t="shared" si="3"/>
        <v>4.1945089006934753</v>
      </c>
    </row>
    <row r="9" spans="1:27" x14ac:dyDescent="0.2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P9">
        <v>40519</v>
      </c>
      <c r="R9">
        <f t="shared" si="0"/>
        <v>52.917822111762369</v>
      </c>
      <c r="W9">
        <v>37938</v>
      </c>
      <c r="Y9">
        <f t="shared" si="1"/>
        <v>49.547035595055171</v>
      </c>
    </row>
    <row r="10" spans="1:27" x14ac:dyDescent="0.25">
      <c r="A10" t="s">
        <v>8</v>
      </c>
      <c r="B10">
        <v>167883</v>
      </c>
      <c r="C10">
        <v>114926</v>
      </c>
      <c r="D10">
        <v>118568</v>
      </c>
      <c r="E10">
        <v>124581</v>
      </c>
      <c r="F10">
        <v>120727</v>
      </c>
      <c r="G10">
        <v>95740</v>
      </c>
      <c r="H10">
        <v>88150</v>
      </c>
      <c r="I10">
        <v>87912</v>
      </c>
      <c r="J10">
        <v>73615</v>
      </c>
      <c r="K10">
        <v>63848</v>
      </c>
      <c r="L10">
        <v>58424</v>
      </c>
      <c r="M10">
        <v>36584</v>
      </c>
      <c r="P10">
        <v>41137</v>
      </c>
      <c r="R10">
        <f t="shared" si="0"/>
        <v>53.724930235483804</v>
      </c>
      <c r="W10">
        <v>32581</v>
      </c>
      <c r="Y10">
        <f t="shared" si="1"/>
        <v>42.550792522602471</v>
      </c>
    </row>
    <row r="11" spans="1:27" x14ac:dyDescent="0.25">
      <c r="A11" t="s">
        <v>9</v>
      </c>
      <c r="B11">
        <v>37159</v>
      </c>
      <c r="C11">
        <v>41177</v>
      </c>
      <c r="D11">
        <v>2748</v>
      </c>
      <c r="E11">
        <v>2787</v>
      </c>
      <c r="F11">
        <v>2979</v>
      </c>
      <c r="G11">
        <v>2511</v>
      </c>
      <c r="H11">
        <v>2631</v>
      </c>
      <c r="I11">
        <v>2654</v>
      </c>
      <c r="J11">
        <v>2692</v>
      </c>
      <c r="K11">
        <v>2808</v>
      </c>
      <c r="L11">
        <v>2878</v>
      </c>
      <c r="M11">
        <v>33739</v>
      </c>
      <c r="O11">
        <v>3</v>
      </c>
      <c r="P11">
        <v>25708</v>
      </c>
      <c r="Q11">
        <v>24564.666669999999</v>
      </c>
      <c r="R11">
        <f t="shared" si="0"/>
        <v>33.574653146651862</v>
      </c>
      <c r="S11">
        <v>32.081459580000001</v>
      </c>
      <c r="T11">
        <f t="shared" si="2"/>
        <v>2.0711942595320747</v>
      </c>
      <c r="V11">
        <v>3</v>
      </c>
      <c r="W11">
        <v>15957</v>
      </c>
      <c r="Y11">
        <f t="shared" si="1"/>
        <v>20.839845194535698</v>
      </c>
      <c r="Z11">
        <v>20.045797069999999</v>
      </c>
      <c r="AA11">
        <f t="shared" si="3"/>
        <v>0.61356254498568041</v>
      </c>
    </row>
    <row r="12" spans="1:27" x14ac:dyDescent="0.25">
      <c r="A12" t="s">
        <v>10</v>
      </c>
      <c r="B12">
        <v>41015</v>
      </c>
      <c r="C12">
        <v>49532</v>
      </c>
      <c r="D12">
        <v>4248</v>
      </c>
      <c r="E12">
        <v>4121</v>
      </c>
      <c r="F12">
        <v>3761</v>
      </c>
      <c r="G12">
        <v>3310</v>
      </c>
      <c r="H12">
        <v>3221</v>
      </c>
      <c r="I12">
        <v>3112</v>
      </c>
      <c r="J12">
        <v>2907</v>
      </c>
      <c r="K12">
        <v>2767</v>
      </c>
      <c r="L12">
        <v>2611</v>
      </c>
      <c r="M12">
        <v>33922</v>
      </c>
      <c r="P12">
        <v>25664</v>
      </c>
      <c r="R12">
        <f t="shared" si="0"/>
        <v>33.517189137843218</v>
      </c>
      <c r="W12">
        <v>15277</v>
      </c>
      <c r="Y12">
        <f t="shared" si="1"/>
        <v>19.951765058402074</v>
      </c>
    </row>
    <row r="13" spans="1:27" x14ac:dyDescent="0.25">
      <c r="A13" t="s">
        <v>11</v>
      </c>
      <c r="B13">
        <v>67865</v>
      </c>
      <c r="C13">
        <v>48443</v>
      </c>
      <c r="D13">
        <v>5543</v>
      </c>
      <c r="E13">
        <v>5623</v>
      </c>
      <c r="F13">
        <v>5734</v>
      </c>
      <c r="G13">
        <v>4395</v>
      </c>
      <c r="H13">
        <v>4181</v>
      </c>
      <c r="I13">
        <v>4139</v>
      </c>
      <c r="J13">
        <v>3018</v>
      </c>
      <c r="K13">
        <v>2948</v>
      </c>
      <c r="L13">
        <v>3023</v>
      </c>
      <c r="M13">
        <v>99444</v>
      </c>
      <c r="P13">
        <v>22322</v>
      </c>
      <c r="R13">
        <f t="shared" si="0"/>
        <v>29.152536468786483</v>
      </c>
      <c r="W13">
        <v>14813</v>
      </c>
      <c r="Y13">
        <f t="shared" si="1"/>
        <v>19.345780965510894</v>
      </c>
    </row>
    <row r="14" spans="1:27" x14ac:dyDescent="0.25">
      <c r="A14" t="s">
        <v>12</v>
      </c>
      <c r="B14">
        <v>66409</v>
      </c>
      <c r="C14">
        <v>75445</v>
      </c>
      <c r="D14">
        <v>13831</v>
      </c>
      <c r="E14">
        <v>14399</v>
      </c>
      <c r="F14">
        <v>14304</v>
      </c>
      <c r="G14">
        <v>11122</v>
      </c>
      <c r="H14">
        <v>11561</v>
      </c>
      <c r="I14">
        <v>12225</v>
      </c>
      <c r="J14">
        <v>7813</v>
      </c>
      <c r="K14">
        <v>7480</v>
      </c>
      <c r="L14">
        <v>7817</v>
      </c>
      <c r="M14">
        <v>125611</v>
      </c>
      <c r="O14">
        <v>4</v>
      </c>
      <c r="P14">
        <v>13831</v>
      </c>
      <c r="Q14">
        <v>14178</v>
      </c>
      <c r="R14">
        <f t="shared" si="0"/>
        <v>18.063288768917921</v>
      </c>
      <c r="S14">
        <v>18.51647084</v>
      </c>
      <c r="T14">
        <f t="shared" si="2"/>
        <v>0.32442650268889955</v>
      </c>
      <c r="V14">
        <v>4</v>
      </c>
      <c r="W14">
        <v>7813</v>
      </c>
      <c r="Y14">
        <f t="shared" si="1"/>
        <v>10.203779564135328</v>
      </c>
      <c r="Z14">
        <v>10.06055488</v>
      </c>
      <c r="AA14">
        <f t="shared" si="3"/>
        <v>0.20625524985761559</v>
      </c>
    </row>
    <row r="15" spans="1:27" x14ac:dyDescent="0.25">
      <c r="A15" t="s">
        <v>13</v>
      </c>
      <c r="B15">
        <v>80500</v>
      </c>
      <c r="C15">
        <v>81256</v>
      </c>
      <c r="D15">
        <v>25708</v>
      </c>
      <c r="E15">
        <v>25664</v>
      </c>
      <c r="F15">
        <v>22322</v>
      </c>
      <c r="G15">
        <v>22049</v>
      </c>
      <c r="H15">
        <v>22243</v>
      </c>
      <c r="I15">
        <v>20183</v>
      </c>
      <c r="J15">
        <v>15957</v>
      </c>
      <c r="K15">
        <v>15277</v>
      </c>
      <c r="L15">
        <v>14813</v>
      </c>
      <c r="M15">
        <v>133461</v>
      </c>
      <c r="P15">
        <v>14399</v>
      </c>
      <c r="R15">
        <f t="shared" si="0"/>
        <v>18.805096882629538</v>
      </c>
      <c r="W15">
        <v>7480</v>
      </c>
      <c r="Y15">
        <f t="shared" si="1"/>
        <v>9.7688814974698897</v>
      </c>
    </row>
    <row r="16" spans="1:27" x14ac:dyDescent="0.25">
      <c r="A16" t="s">
        <v>14</v>
      </c>
      <c r="B16">
        <v>77132</v>
      </c>
      <c r="C16">
        <v>94624</v>
      </c>
      <c r="D16">
        <v>44379</v>
      </c>
      <c r="E16">
        <v>40519</v>
      </c>
      <c r="F16">
        <v>41137</v>
      </c>
      <c r="G16">
        <v>37430</v>
      </c>
      <c r="H16">
        <v>41086</v>
      </c>
      <c r="I16">
        <v>39122</v>
      </c>
      <c r="J16">
        <v>30270</v>
      </c>
      <c r="K16">
        <v>37938</v>
      </c>
      <c r="L16">
        <v>32581</v>
      </c>
      <c r="M16">
        <v>209031</v>
      </c>
      <c r="P16">
        <v>14304</v>
      </c>
      <c r="R16">
        <f t="shared" si="0"/>
        <v>18.681026863610871</v>
      </c>
      <c r="W16">
        <v>7817</v>
      </c>
      <c r="Y16">
        <f t="shared" si="1"/>
        <v>10.209003564936115</v>
      </c>
    </row>
    <row r="17" spans="1:20" x14ac:dyDescent="0.25">
      <c r="A17" t="s">
        <v>15</v>
      </c>
      <c r="B17">
        <v>89185</v>
      </c>
      <c r="C17">
        <v>105625</v>
      </c>
      <c r="D17">
        <v>51148</v>
      </c>
      <c r="E17">
        <v>52091</v>
      </c>
      <c r="F17">
        <v>55801</v>
      </c>
      <c r="G17">
        <v>50731</v>
      </c>
      <c r="H17">
        <v>46658</v>
      </c>
      <c r="I17">
        <v>48147</v>
      </c>
      <c r="J17">
        <v>44705</v>
      </c>
      <c r="K17">
        <v>43747</v>
      </c>
      <c r="L17">
        <v>41198</v>
      </c>
      <c r="M17">
        <v>188450</v>
      </c>
    </row>
    <row r="28" spans="1:20" x14ac:dyDescent="0.25">
      <c r="O28" s="1" t="s">
        <v>18</v>
      </c>
    </row>
    <row r="29" spans="1:20" x14ac:dyDescent="0.25">
      <c r="O29">
        <v>0</v>
      </c>
      <c r="P29">
        <v>77132</v>
      </c>
      <c r="Q29">
        <v>76569.666670000006</v>
      </c>
      <c r="R29">
        <f>P29/$Q$29*100</f>
        <v>100.73440744155717</v>
      </c>
      <c r="S29">
        <v>100</v>
      </c>
      <c r="T29">
        <f>_xlfn.STDEV.P(R29:R31)</f>
        <v>1.0386089703144226</v>
      </c>
    </row>
    <row r="30" spans="1:20" x14ac:dyDescent="0.25">
      <c r="P30">
        <v>77132</v>
      </c>
      <c r="R30">
        <f t="shared" ref="R30:R43" si="4">P30/$Q$29*100</f>
        <v>100.73440744155717</v>
      </c>
    </row>
    <row r="31" spans="1:20" x14ac:dyDescent="0.25">
      <c r="P31">
        <v>75445</v>
      </c>
      <c r="R31">
        <f t="shared" si="4"/>
        <v>98.531185103825649</v>
      </c>
    </row>
    <row r="32" spans="1:20" x14ac:dyDescent="0.25">
      <c r="O32">
        <v>1</v>
      </c>
      <c r="P32">
        <v>50731</v>
      </c>
      <c r="R32">
        <f t="shared" si="4"/>
        <v>66.254696156169118</v>
      </c>
      <c r="S32">
        <v>63.356681709999997</v>
      </c>
      <c r="T32">
        <f t="shared" ref="T32:T41" si="5">_xlfn.STDEV.P(R32:R34)</f>
        <v>2.197614832430852</v>
      </c>
    </row>
    <row r="33" spans="15:20" x14ac:dyDescent="0.25">
      <c r="P33">
        <v>46658</v>
      </c>
      <c r="R33">
        <f t="shared" si="4"/>
        <v>60.935357340768739</v>
      </c>
    </row>
    <row r="34" spans="15:20" x14ac:dyDescent="0.25">
      <c r="P34">
        <v>48147</v>
      </c>
      <c r="R34">
        <f t="shared" si="4"/>
        <v>62.879991638861334</v>
      </c>
    </row>
    <row r="35" spans="15:20" x14ac:dyDescent="0.25">
      <c r="O35">
        <v>2</v>
      </c>
      <c r="P35">
        <v>37430</v>
      </c>
      <c r="R35">
        <f t="shared" si="4"/>
        <v>48.883587493355343</v>
      </c>
      <c r="S35">
        <v>51.211750520000002</v>
      </c>
      <c r="T35">
        <f t="shared" si="5"/>
        <v>1.9510755209186648</v>
      </c>
    </row>
    <row r="36" spans="15:20" x14ac:dyDescent="0.25">
      <c r="P36">
        <v>41086</v>
      </c>
      <c r="R36">
        <f t="shared" si="4"/>
        <v>53.65832422527378</v>
      </c>
    </row>
    <row r="37" spans="15:20" x14ac:dyDescent="0.25">
      <c r="P37">
        <v>39122</v>
      </c>
      <c r="R37">
        <f t="shared" si="4"/>
        <v>51.093339832087835</v>
      </c>
    </row>
    <row r="38" spans="15:20" x14ac:dyDescent="0.25">
      <c r="O38">
        <v>3</v>
      </c>
      <c r="P38">
        <v>22049</v>
      </c>
      <c r="R38">
        <f t="shared" si="4"/>
        <v>28.795998414132836</v>
      </c>
      <c r="S38">
        <v>28.068120969999999</v>
      </c>
      <c r="T38">
        <f t="shared" si="5"/>
        <v>1.2129479154150991</v>
      </c>
    </row>
    <row r="39" spans="15:20" x14ac:dyDescent="0.25">
      <c r="P39">
        <v>22243</v>
      </c>
      <c r="R39">
        <f t="shared" si="4"/>
        <v>29.049362452970957</v>
      </c>
    </row>
    <row r="40" spans="15:20" x14ac:dyDescent="0.25">
      <c r="P40">
        <v>20183</v>
      </c>
      <c r="R40">
        <f t="shared" si="4"/>
        <v>26.35900204056615</v>
      </c>
    </row>
    <row r="41" spans="15:20" x14ac:dyDescent="0.25">
      <c r="O41">
        <v>4</v>
      </c>
      <c r="P41">
        <v>11122</v>
      </c>
      <c r="R41">
        <f t="shared" si="4"/>
        <v>14.525334226585576</v>
      </c>
      <c r="S41">
        <v>15.19661833</v>
      </c>
      <c r="T41">
        <f t="shared" si="5"/>
        <v>0.5921536063147268</v>
      </c>
    </row>
    <row r="42" spans="15:20" x14ac:dyDescent="0.25">
      <c r="P42">
        <v>11561</v>
      </c>
      <c r="R42">
        <f t="shared" si="4"/>
        <v>15.098668314471844</v>
      </c>
    </row>
    <row r="43" spans="15:20" x14ac:dyDescent="0.25">
      <c r="P43">
        <v>12225</v>
      </c>
      <c r="R43">
        <f t="shared" si="4"/>
        <v>15.965852447402327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23-07-07 08-55-17 Yang-Alamar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Wang (PGR)</cp:lastModifiedBy>
  <dcterms:created xsi:type="dcterms:W3CDTF">2023-07-07T08:02:48Z</dcterms:created>
  <dcterms:modified xsi:type="dcterms:W3CDTF">2024-12-14T13:53:50Z</dcterms:modified>
</cp:coreProperties>
</file>